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320" windowHeight="9435" activeTab="0"/>
  </bookViews>
  <sheets>
    <sheet name="国内人员 " sheetId="1" r:id="rId1"/>
    <sheet name="国外人员" sheetId="2" r:id="rId2"/>
    <sheet name="填表说明" sheetId="3" r:id="rId3"/>
  </sheets>
  <definedNames/>
  <calcPr fullCalcOnLoad="1"/>
</workbook>
</file>

<file path=xl/sharedStrings.xml><?xml version="1.0" encoding="utf-8"?>
<sst xmlns="http://schemas.openxmlformats.org/spreadsheetml/2006/main" count="316" uniqueCount="290">
  <si>
    <t>序号</t>
  </si>
  <si>
    <t>姓名</t>
  </si>
  <si>
    <t>工作单位</t>
  </si>
  <si>
    <t>职称/职务</t>
  </si>
  <si>
    <t>发放金额（元）</t>
  </si>
  <si>
    <t>用途</t>
  </si>
  <si>
    <t>证照类型</t>
  </si>
  <si>
    <t>身份证号校验</t>
  </si>
  <si>
    <t>其他证照号码</t>
  </si>
  <si>
    <t>签收</t>
  </si>
  <si>
    <t>发放金额合计：</t>
  </si>
  <si>
    <t>项目负责人：</t>
  </si>
  <si>
    <t>经办人手机号码：</t>
  </si>
  <si>
    <t>财务处审核人：</t>
  </si>
  <si>
    <t>经办人承诺将代领酬金发放给上述表格中相应人员。经办人签字：</t>
  </si>
  <si>
    <t>预约日期（年月日）：</t>
  </si>
  <si>
    <t>报销单号（12位）：</t>
  </si>
  <si>
    <t>国籍</t>
  </si>
  <si>
    <t>性别</t>
  </si>
  <si>
    <t>出生日期 YYYY-MM-DD</t>
  </si>
  <si>
    <t>证照类型填写范围</t>
  </si>
  <si>
    <t>国籍（地区）</t>
  </si>
  <si>
    <t>居民身份证</t>
  </si>
  <si>
    <t>阿尔巴尼亚</t>
  </si>
  <si>
    <t>军官证</t>
  </si>
  <si>
    <t>阿尔及利亚</t>
  </si>
  <si>
    <t>士兵证</t>
  </si>
  <si>
    <t>阿富汗</t>
  </si>
  <si>
    <t>港澳居民来往内地通行证</t>
  </si>
  <si>
    <t>阿根廷</t>
  </si>
  <si>
    <t>台湾居民来往大陆通行证</t>
  </si>
  <si>
    <t>阿联酋</t>
  </si>
  <si>
    <t>中国护照</t>
  </si>
  <si>
    <t>阿鲁巴</t>
  </si>
  <si>
    <t>外国护照</t>
  </si>
  <si>
    <t>阿曼</t>
  </si>
  <si>
    <t>阿塞拜疆</t>
  </si>
  <si>
    <t>埃及</t>
  </si>
  <si>
    <t>埃塞俄比亚</t>
  </si>
  <si>
    <t>爱尔兰</t>
  </si>
  <si>
    <t>爱沙尼亚</t>
  </si>
  <si>
    <t>安道尔</t>
  </si>
  <si>
    <t>安哥拉</t>
  </si>
  <si>
    <t>安圭拉</t>
  </si>
  <si>
    <t>安提瓜和巴布达</t>
  </si>
  <si>
    <t>奥地利</t>
  </si>
  <si>
    <t>澳大利亚</t>
  </si>
  <si>
    <t>澳门</t>
  </si>
  <si>
    <t>巴巴多斯</t>
  </si>
  <si>
    <t>巴布亚新几内亚</t>
  </si>
  <si>
    <t>巴哈马</t>
  </si>
  <si>
    <t>巴基斯坦</t>
  </si>
  <si>
    <t>巴拉圭</t>
  </si>
  <si>
    <t>巴勒斯坦</t>
  </si>
  <si>
    <t>巴林</t>
  </si>
  <si>
    <t>巴拿马</t>
  </si>
  <si>
    <t>巴西</t>
  </si>
  <si>
    <t>白俄罗斯</t>
  </si>
  <si>
    <t>百慕大</t>
  </si>
  <si>
    <t>保加利亚</t>
  </si>
  <si>
    <t>北马里亚纳</t>
  </si>
  <si>
    <t>贝宁</t>
  </si>
  <si>
    <t>比利时</t>
  </si>
  <si>
    <t>冰岛</t>
  </si>
  <si>
    <t>波多黎各</t>
  </si>
  <si>
    <t>波黑</t>
  </si>
  <si>
    <t>波兰</t>
  </si>
  <si>
    <t>性别</t>
  </si>
  <si>
    <t>玻利维亚</t>
  </si>
  <si>
    <t>男</t>
  </si>
  <si>
    <t>伯利兹</t>
  </si>
  <si>
    <t>女</t>
  </si>
  <si>
    <t>博茨瓦纳</t>
  </si>
  <si>
    <t>不丹</t>
  </si>
  <si>
    <t>布基纳法索</t>
  </si>
  <si>
    <t>布隆迪</t>
  </si>
  <si>
    <t>布维岛</t>
  </si>
  <si>
    <t>朝鲜</t>
  </si>
  <si>
    <t>赤道几内亚</t>
  </si>
  <si>
    <t>丹麦</t>
  </si>
  <si>
    <t>德国</t>
  </si>
  <si>
    <t>东帝汶</t>
  </si>
  <si>
    <t>多哥</t>
  </si>
  <si>
    <t>多米尼加</t>
  </si>
  <si>
    <t>多米尼克</t>
  </si>
  <si>
    <t>俄罗斯联邦</t>
  </si>
  <si>
    <t>厄瓜多尔</t>
  </si>
  <si>
    <t>厄立特里亚</t>
  </si>
  <si>
    <t>法国</t>
  </si>
  <si>
    <t>法罗群岛</t>
  </si>
  <si>
    <t>法属波利尼西亚</t>
  </si>
  <si>
    <t>法属圭亚那</t>
  </si>
  <si>
    <t>法属南部领地</t>
  </si>
  <si>
    <t>梵蒂冈</t>
  </si>
  <si>
    <t>菲律宾</t>
  </si>
  <si>
    <t>斐济</t>
  </si>
  <si>
    <t>芬兰</t>
  </si>
  <si>
    <t>佛得角</t>
  </si>
  <si>
    <t>福克兰群岛（马尔维纳斯）</t>
  </si>
  <si>
    <t>冈比亚</t>
  </si>
  <si>
    <t>刚果（布）</t>
  </si>
  <si>
    <t>刚果（金）</t>
  </si>
  <si>
    <t>哥伦比亚</t>
  </si>
  <si>
    <t>哥斯达黎加</t>
  </si>
  <si>
    <t>格林纳达</t>
  </si>
  <si>
    <t>格陵兰</t>
  </si>
  <si>
    <t>格鲁吉亚</t>
  </si>
  <si>
    <t>古巴</t>
  </si>
  <si>
    <t>瓜德罗普</t>
  </si>
  <si>
    <t>关岛</t>
  </si>
  <si>
    <t>圭亚那</t>
  </si>
  <si>
    <t>哈萨克斯坦</t>
  </si>
  <si>
    <t>海地</t>
  </si>
  <si>
    <t>韩国</t>
  </si>
  <si>
    <t>荷兰</t>
  </si>
  <si>
    <t>荷属安的列斯</t>
  </si>
  <si>
    <t>赫德岛和麦克唐纳岛</t>
  </si>
  <si>
    <t>黑山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</si>
  <si>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</si>
  <si>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</si>
  <si>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</si>
  <si>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</si>
  <si>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</si>
  <si>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</si>
  <si>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</si>
  <si>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</si>
  <si>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</si>
  <si>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</si>
  <si>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</t>
  </si>
  <si>
    <t>津巴布韦</t>
  </si>
  <si>
    <t>喀麦隆</t>
  </si>
  <si>
    <t>卡塔尔</t>
  </si>
  <si>
    <t>开曼群岛</t>
  </si>
  <si>
    <t>科科斯（基林）群岛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</si>
  <si>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</si>
  <si>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</si>
  <si>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</si>
  <si>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</si>
  <si>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</si>
  <si>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</si>
  <si>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</si>
  <si>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</si>
  <si>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</si>
  <si>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</si>
  <si>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</si>
  <si>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</si>
  <si>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</si>
  <si>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</si>
  <si>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留尼汪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</si>
  <si>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</si>
  <si>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</si>
  <si>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</si>
  <si>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</si>
  <si>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</si>
  <si>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</si>
  <si>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</si>
  <si>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</si>
  <si>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</si>
  <si>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马绍尔群岛</t>
  </si>
  <si>
    <t>马提尼克</t>
  </si>
  <si>
    <t>马约特</t>
  </si>
  <si>
    <t>毛里求斯</t>
  </si>
  <si>
    <t>毛里塔尼亚</t>
  </si>
  <si>
    <t>美国</t>
  </si>
  <si>
    <t>美国本土外小岛屿</t>
  </si>
  <si>
    <t>美属萨摩亚</t>
  </si>
  <si>
    <t>美属维尔京群岛</t>
  </si>
  <si>
    <t>蒙古</t>
  </si>
  <si>
    <t>蒙特塞拉特</t>
  </si>
  <si>
    <t>孟加拉国</t>
  </si>
  <si>
    <t>秘鲁</t>
  </si>
  <si>
    <t>密克罗尼西亚联邦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</si>
  <si>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</si>
  <si>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</si>
  <si>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</si>
  <si>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</si>
  <si>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</si>
  <si>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</si>
  <si>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</si>
  <si>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</si>
  <si>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南极洲</t>
  </si>
  <si>
    <t>南乔治亚岛和南桑德韦奇岛</t>
  </si>
  <si>
    <t>南斯拉夫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</si>
  <si>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</si>
  <si>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</si>
  <si>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</si>
  <si>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</si>
  <si>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</si>
  <si>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</si>
  <si>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</si>
  <si>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</si>
  <si>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</si>
  <si>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</si>
  <si>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</si>
  <si>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前南马其顿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</si>
  <si>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</si>
  <si>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</si>
  <si>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</si>
  <si>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</si>
  <si>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</si>
  <si>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</si>
  <si>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</si>
  <si>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</si>
  <si>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</si>
  <si>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</si>
  <si>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</si>
  <si>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</si>
  <si>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</si>
  <si>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</si>
  <si>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</si>
  <si>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</si>
  <si>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</si>
  <si>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</si>
  <si>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</si>
  <si>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</si>
  <si>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</si>
  <si>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</si>
  <si>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斯瓦尔巴岛和扬马延岛</t>
  </si>
  <si>
    <t>斯威士兰</t>
  </si>
  <si>
    <t>苏丹</t>
  </si>
  <si>
    <t>苏里南</t>
  </si>
  <si>
    <t>所罗门群岛</t>
  </si>
  <si>
    <t>索马里</t>
  </si>
  <si>
    <t>塔吉克斯坦</t>
  </si>
  <si>
    <t>中国台湾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</si>
  <si>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</si>
  <si>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</si>
  <si>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</si>
  <si>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</si>
  <si>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</si>
  <si>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</si>
  <si>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</si>
  <si>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</si>
  <si>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</si>
  <si>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</si>
  <si>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</si>
  <si>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</si>
  <si>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</si>
  <si>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</si>
  <si>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</si>
  <si>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</si>
  <si>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</si>
  <si>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</si>
  <si>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</si>
  <si>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</si>
  <si>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</si>
  <si>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</si>
  <si>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香港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</si>
  <si>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</si>
  <si>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</si>
  <si>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</si>
  <si>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</si>
  <si>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</si>
  <si>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</si>
  <si>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</si>
  <si>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</si>
  <si>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</si>
  <si>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</si>
  <si>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</si>
  <si>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</si>
  <si>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</si>
  <si>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</si>
  <si>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</si>
  <si>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</si>
  <si>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英属印度洋领地</t>
  </si>
  <si>
    <t>约旦</t>
  </si>
  <si>
    <t>越南</t>
  </si>
  <si>
    <t>赞比亚</t>
  </si>
  <si>
    <t>乍得</t>
  </si>
  <si>
    <t>直布罗陀</t>
  </si>
  <si>
    <t>智利</t>
  </si>
  <si>
    <t>中非</t>
  </si>
  <si>
    <t>中国</t>
  </si>
  <si>
    <t>国内人员</t>
  </si>
  <si>
    <r>
      <t>身份证号码（1</t>
    </r>
    <r>
      <rPr>
        <sz val="11"/>
        <color indexed="8"/>
        <rFont val="宋体"/>
        <family val="0"/>
      </rPr>
      <t>8位）</t>
    </r>
  </si>
  <si>
    <t>国外人员</t>
  </si>
  <si>
    <t>经费卡号（10位）：</t>
  </si>
  <si>
    <t>居民身份证</t>
  </si>
  <si>
    <t>专利转让费</t>
  </si>
  <si>
    <t>上海理工大学</t>
  </si>
  <si>
    <t>工号</t>
  </si>
  <si>
    <t>入账金额</t>
  </si>
  <si>
    <t>专利转让费发放表（国内人员）</t>
  </si>
  <si>
    <t>专利转让费发放表（外籍人员）</t>
  </si>
  <si>
    <t>发放金额合计（大写）：</t>
  </si>
  <si>
    <r>
      <t>备注：投递报销发放金额</t>
    </r>
    <r>
      <rPr>
        <sz val="11"/>
        <color indexed="8"/>
        <rFont val="宋体"/>
        <family val="0"/>
      </rPr>
      <t>=</t>
    </r>
    <r>
      <rPr>
        <sz val="11"/>
        <color theme="1"/>
        <rFont val="Calibri"/>
        <family val="0"/>
      </rPr>
      <t>入账金额扣除增值税，扣除学校留2</t>
    </r>
    <r>
      <rPr>
        <sz val="11"/>
        <color indexed="8"/>
        <rFont val="宋体"/>
        <family val="0"/>
      </rPr>
      <t>0%后的</t>
    </r>
    <r>
      <rPr>
        <sz val="11"/>
        <color indexed="8"/>
        <rFont val="宋体"/>
        <family val="0"/>
      </rPr>
      <t>50%</t>
    </r>
    <r>
      <rPr>
        <sz val="11"/>
        <color indexed="8"/>
        <rFont val="宋体"/>
        <family val="0"/>
      </rPr>
      <t>=入账金额/1.06*0.8</t>
    </r>
    <r>
      <rPr>
        <sz val="11"/>
        <color indexed="8"/>
        <rFont val="宋体"/>
        <family val="0"/>
      </rPr>
      <t>*0.5，此部分不用征税;
剩余50%需并入B套工资计税，请老师自行登录教师工资管理系统（http://10.10.39.58:82/Login.aspx）进行提交。</t>
    </r>
  </si>
  <si>
    <t xml:space="preserve">赵XX </t>
  </si>
  <si>
    <t>310XXXXXXXXXX</t>
  </si>
  <si>
    <t>正高</t>
  </si>
  <si>
    <t>注明专利名称  受让单位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</si>
</sst>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4" fontId="0" fillId="0" borderId="10" xfId="0" applyNumberForma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64" applyBorder="1">
      <alignment vertical="center"/>
      <protection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4" fillId="0" borderId="0" xfId="75" applyNumberFormat="1" applyFont="1" applyFill="1" applyAlignment="1" quotePrefix="1">
      <alignment horizontal="center" vertical="center"/>
      <protection/>
    </xf>
    <xf numFmtId="58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43" fontId="0" fillId="0" borderId="10" xfId="94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2 4" xfId="67"/>
    <cellStyle name="常规 2 5" xfId="68"/>
    <cellStyle name="常规 2 6" xfId="69"/>
    <cellStyle name="常规 3" xfId="70"/>
    <cellStyle name="常规 3 2" xfId="71"/>
    <cellStyle name="常规 4" xfId="72"/>
    <cellStyle name="常规 5" xfId="73"/>
    <cellStyle name="常规 6" xfId="74"/>
    <cellStyle name="常规 7" xfId="75"/>
    <cellStyle name="常规 7 2" xfId="76"/>
    <cellStyle name="常规 8" xfId="77"/>
    <cellStyle name="好" xfId="78"/>
    <cellStyle name="好 2" xfId="79"/>
    <cellStyle name="汇总" xfId="80"/>
    <cellStyle name="汇总 2" xfId="81"/>
    <cellStyle name="Currency" xfId="82"/>
    <cellStyle name="Currency [0]" xfId="83"/>
    <cellStyle name="计算" xfId="84"/>
    <cellStyle name="计算 2" xfId="85"/>
    <cellStyle name="检查单元格" xfId="86"/>
    <cellStyle name="检查单元格 2" xfId="87"/>
    <cellStyle name="解释性文本" xfId="88"/>
    <cellStyle name="解释性文本 2" xfId="89"/>
    <cellStyle name="警告文本" xfId="90"/>
    <cellStyle name="警告文本 2" xfId="91"/>
    <cellStyle name="链接单元格" xfId="92"/>
    <cellStyle name="链接单元格 2" xfId="93"/>
    <cellStyle name="Comma" xfId="94"/>
    <cellStyle name="Comma [0]" xfId="95"/>
    <cellStyle name="强调文字颜色 1" xfId="96"/>
    <cellStyle name="强调文字颜色 1 2" xfId="97"/>
    <cellStyle name="强调文字颜色 2" xfId="98"/>
    <cellStyle name="强调文字颜色 2 2" xfId="99"/>
    <cellStyle name="强调文字颜色 3" xfId="100"/>
    <cellStyle name="强调文字颜色 3 2" xfId="101"/>
    <cellStyle name="强调文字颜色 4" xfId="102"/>
    <cellStyle name="强调文字颜色 4 2" xfId="103"/>
    <cellStyle name="强调文字颜色 5" xfId="104"/>
    <cellStyle name="强调文字颜色 5 2" xfId="105"/>
    <cellStyle name="强调文字颜色 6" xfId="106"/>
    <cellStyle name="强调文字颜色 6 2" xfId="107"/>
    <cellStyle name="适中" xfId="108"/>
    <cellStyle name="适中 2" xfId="109"/>
    <cellStyle name="输出" xfId="110"/>
    <cellStyle name="输出 2" xfId="111"/>
    <cellStyle name="输入" xfId="112"/>
    <cellStyle name="输入 2" xfId="113"/>
    <cellStyle name="注释" xfId="114"/>
    <cellStyle name="注释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5.421875" style="0" customWidth="1"/>
    <col min="3" max="3" width="14.57421875" style="0" customWidth="1"/>
    <col min="4" max="4" width="8.57421875" style="0" customWidth="1"/>
    <col min="5" max="6" width="12.7109375" style="0" bestFit="1" customWidth="1"/>
    <col min="7" max="7" width="23.421875" style="0" bestFit="1" customWidth="1"/>
    <col min="8" max="8" width="9.8515625" style="0" customWidth="1"/>
    <col min="9" max="9" width="24.28125" style="1" customWidth="1"/>
    <col min="10" max="10" width="8.00390625" style="0" customWidth="1"/>
    <col min="11" max="11" width="11.28125" style="0" customWidth="1"/>
    <col min="12" max="12" width="10.7109375" style="0" customWidth="1"/>
    <col min="13" max="13" width="22.00390625" style="0" hidden="1" customWidth="1"/>
  </cols>
  <sheetData>
    <row r="1" spans="1:12" ht="18.75">
      <c r="A1" s="33" t="s">
        <v>282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1" ht="25.5" customHeight="1">
      <c r="A2" s="8" t="s">
        <v>16</v>
      </c>
      <c r="C2" t="s">
        <v>289</v>
      </c>
      <c r="D2" s="22"/>
      <c r="E2" s="22"/>
      <c r="G2" s="8" t="s">
        <v>276</v>
      </c>
      <c r="J2" s="9" t="s">
        <v>15</v>
      </c>
      <c r="K2" s="27"/>
    </row>
    <row r="3" spans="1:12" s="5" customFormat="1" ht="4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281</v>
      </c>
      <c r="F3" s="4" t="s">
        <v>4</v>
      </c>
      <c r="G3" s="4" t="s">
        <v>5</v>
      </c>
      <c r="H3" s="4" t="s">
        <v>6</v>
      </c>
      <c r="I3" s="7" t="s">
        <v>274</v>
      </c>
      <c r="J3" s="4" t="s">
        <v>7</v>
      </c>
      <c r="K3" s="4" t="s">
        <v>280</v>
      </c>
      <c r="L3" s="4" t="s">
        <v>9</v>
      </c>
    </row>
    <row r="4" spans="1:13" s="25" customFormat="1" ht="27" customHeight="1">
      <c r="A4" s="2">
        <v>1</v>
      </c>
      <c r="B4" s="2" t="s">
        <v>286</v>
      </c>
      <c r="C4" s="28" t="s">
        <v>279</v>
      </c>
      <c r="D4" s="2" t="s">
        <v>288</v>
      </c>
      <c r="E4" s="32">
        <v>50000</v>
      </c>
      <c r="F4" s="32">
        <f>E4/1.06*0.8*0.5</f>
        <v>18867.924528301886</v>
      </c>
      <c r="G4" s="28" t="s">
        <v>278</v>
      </c>
      <c r="H4" s="24" t="s">
        <v>277</v>
      </c>
      <c r="I4" s="26" t="s">
        <v>287</v>
      </c>
      <c r="J4" s="2" t="str">
        <f>IF(LEN(I4)=0,"空",IF(LEN(I4)=15,"老号",IF(LEN(I4)&lt;&gt;18,"位数不对",IF(CHOOSE(MOD(SUM(MID(I4,1,1)*7+MID(I4,2,1)*9+MID(I4,3,1)*10+MID(I4,4,1)*5+MID(I4,5,1)*8+MID(I4,6,1)*4+MID(I4,7,1)*2+MID(I4,8,1)*1+MID(I4,9,1)*6+MID(I4,10,1)*3+MID(I4,11,1)*7+MID(I4,12,1)*9+MID(I4,13,1)*10+MID(I4,14,1)*5+MID(I4,15,1)*8+MID(I4,16,1)*4+MID(I4,17,1)*2),11)+1,1,0,"X",9,8,7,6,5,4,3,2)=IF(ISNUMBER(RIGHT(I4,1)*1),RIGHT(I4,1)*1,"X"),"正确","错误"))))</f>
        <v>位数不对</v>
      </c>
      <c r="K4" s="2">
        <v>5000</v>
      </c>
      <c r="L4" s="2"/>
      <c r="M4" s="25" t="str">
        <f ca="1">IF(LEN(I4)=15,REPLACE(I4,7,,19)&amp;MID("10X98765432",MOD(SUM(MID(REPLACE(I4,7,,19),ROW(INDIRECT("1:17")),1)*2^(18-ROW(INDIRECT("1:17")))),11)+1,1),I4)</f>
        <v>310XXXXXXXXXX</v>
      </c>
    </row>
    <row r="5" spans="1:13" s="25" customFormat="1" ht="27" customHeight="1">
      <c r="A5" s="2">
        <v>2</v>
      </c>
      <c r="B5" s="2"/>
      <c r="C5" s="2"/>
      <c r="D5" s="2"/>
      <c r="E5" s="2"/>
      <c r="F5" s="32">
        <f aca="true" t="shared" si="0" ref="F5:F13">E5/1.06*0.8*0.5</f>
        <v>0</v>
      </c>
      <c r="G5" s="2"/>
      <c r="H5" s="24" t="s">
        <v>277</v>
      </c>
      <c r="I5" s="23"/>
      <c r="J5" s="2" t="str">
        <f>IF(LEN(I5)=0,"空",IF(LEN(I5)=15,"老号",IF(LEN(I5)&lt;&gt;18,"位数不对",IF(CHOOSE(MOD(SUM(MID(I5,1,1)*7+MID(I5,2,1)*9+MID(I5,3,1)*10+MID(I5,4,1)*5+MID(I5,5,1)*8+MID(I5,6,1)*4+MID(I5,7,1)*2+MID(I5,8,1)*1+MID(I5,9,1)*6+MID(I5,10,1)*3+MID(I5,11,1)*7+MID(I5,12,1)*9+MID(I5,13,1)*10+MID(I5,14,1)*5+MID(I5,15,1)*8+MID(I5,16,1)*4+MID(I5,17,1)*2),11)+1,1,0,"X",9,8,7,6,5,4,3,2)=IF(ISNUMBER(RIGHT(I5,1)*1),RIGHT(I5,1)*1,"X"),"正确","错误"))))</f>
        <v>空</v>
      </c>
      <c r="K5" s="2"/>
      <c r="L5" s="2"/>
      <c r="M5" s="25">
        <f aca="true" ca="1" t="shared" si="1" ref="M5:M13">IF(LEN(I5)=15,REPLACE(I5,7,,19)&amp;MID("10X98765432",MOD(SUM(MID(REPLACE(I5,7,,19),ROW(INDIRECT("1:17")),1)*2^(18-ROW(INDIRECT("1:17")))),11)+1,1),I5)</f>
        <v>0</v>
      </c>
    </row>
    <row r="6" spans="1:13" s="25" customFormat="1" ht="27" customHeight="1">
      <c r="A6" s="2">
        <v>3</v>
      </c>
      <c r="B6" s="2"/>
      <c r="C6" s="2"/>
      <c r="D6" s="2"/>
      <c r="E6" s="2"/>
      <c r="F6" s="32">
        <f t="shared" si="0"/>
        <v>0</v>
      </c>
      <c r="G6" s="2"/>
      <c r="H6" s="24" t="s">
        <v>277</v>
      </c>
      <c r="I6" s="21"/>
      <c r="J6" s="2" t="str">
        <f>IF(LEN(I6)=0,"空",IF(LEN(I6)=15,"老号",IF(LEN(I6)&lt;&gt;18,"位数不对",IF(CHOOSE(MOD(SUM(MID(I6,1,1)*7+MID(I6,2,1)*9+MID(I6,3,1)*10+MID(I6,4,1)*5+MID(I6,5,1)*8+MID(I6,6,1)*4+MID(I6,7,1)*2+MID(I6,8,1)*1+MID(I6,9,1)*6+MID(I6,10,1)*3+MID(I6,11,1)*7+MID(I6,12,1)*9+MID(I6,13,1)*10+MID(I6,14,1)*5+MID(I6,15,1)*8+MID(I6,16,1)*4+MID(I6,17,1)*2),11)+1,1,0,"X",9,8,7,6,5,4,3,2)=IF(ISNUMBER(RIGHT(I6,1)*1),RIGHT(I6,1)*1,"X"),"正确","错误"))))</f>
        <v>空</v>
      </c>
      <c r="K6" s="2"/>
      <c r="L6" s="2"/>
      <c r="M6" s="25">
        <f ca="1" t="shared" si="1"/>
        <v>0</v>
      </c>
    </row>
    <row r="7" spans="1:13" s="25" customFormat="1" ht="27" customHeight="1">
      <c r="A7" s="2">
        <v>4</v>
      </c>
      <c r="B7" s="2"/>
      <c r="C7" s="2"/>
      <c r="D7" s="2"/>
      <c r="E7" s="2"/>
      <c r="F7" s="32">
        <f t="shared" si="0"/>
        <v>0</v>
      </c>
      <c r="G7" s="2"/>
      <c r="H7" s="24" t="s">
        <v>277</v>
      </c>
      <c r="I7" s="21"/>
      <c r="J7" s="2" t="str">
        <f aca="true" t="shared" si="2" ref="J7:J13">IF(LEN(I7)=0,"空",IF(LEN(I7)=15,"老号",IF(LEN(I7)&lt;&gt;18,"位数不对",IF(CHOOSE(MOD(SUM(MID(I7,1,1)*7+MID(I7,2,1)*9+MID(I7,3,1)*10+MID(I7,4,1)*5+MID(I7,5,1)*8+MID(I7,6,1)*4+MID(I7,7,1)*2+MID(I7,8,1)*1+MID(I7,9,1)*6+MID(I7,10,1)*3+MID(I7,11,1)*7+MID(I7,12,1)*9+MID(I7,13,1)*10+MID(I7,14,1)*5+MID(I7,15,1)*8+MID(I7,16,1)*4+MID(I7,17,1)*2),11)+1,1,0,"X",9,8,7,6,5,4,3,2)=IF(ISNUMBER(RIGHT(I7,1)*1),RIGHT(I7,1)*1,"X"),"正确","错误"))))</f>
        <v>空</v>
      </c>
      <c r="K7" s="2"/>
      <c r="L7" s="2"/>
      <c r="M7" s="25">
        <f ca="1" t="shared" si="1"/>
        <v>0</v>
      </c>
    </row>
    <row r="8" spans="1:13" s="25" customFormat="1" ht="27" customHeight="1">
      <c r="A8" s="2">
        <v>5</v>
      </c>
      <c r="B8" s="2"/>
      <c r="C8" s="2"/>
      <c r="D8" s="2"/>
      <c r="E8" s="2"/>
      <c r="F8" s="32">
        <f t="shared" si="0"/>
        <v>0</v>
      </c>
      <c r="G8" s="2"/>
      <c r="H8" s="24" t="s">
        <v>277</v>
      </c>
      <c r="I8" s="23"/>
      <c r="J8" s="2" t="str">
        <f t="shared" si="2"/>
        <v>空</v>
      </c>
      <c r="K8" s="2"/>
      <c r="L8" s="2"/>
      <c r="M8" s="25">
        <f ca="1" t="shared" si="1"/>
        <v>0</v>
      </c>
    </row>
    <row r="9" spans="1:13" s="25" customFormat="1" ht="27" customHeight="1">
      <c r="A9" s="2">
        <v>6</v>
      </c>
      <c r="B9" s="2"/>
      <c r="C9" s="2"/>
      <c r="D9" s="2"/>
      <c r="E9" s="2"/>
      <c r="F9" s="32">
        <f t="shared" si="0"/>
        <v>0</v>
      </c>
      <c r="G9" s="2"/>
      <c r="H9" s="24" t="s">
        <v>277</v>
      </c>
      <c r="I9" s="21"/>
      <c r="J9" s="2" t="str">
        <f t="shared" si="2"/>
        <v>空</v>
      </c>
      <c r="K9" s="2"/>
      <c r="L9" s="2"/>
      <c r="M9" s="25">
        <f ca="1" t="shared" si="1"/>
        <v>0</v>
      </c>
    </row>
    <row r="10" spans="1:13" s="25" customFormat="1" ht="27" customHeight="1">
      <c r="A10" s="2">
        <v>7</v>
      </c>
      <c r="B10" s="2"/>
      <c r="C10" s="2"/>
      <c r="D10" s="2"/>
      <c r="E10" s="2"/>
      <c r="F10" s="32">
        <f t="shared" si="0"/>
        <v>0</v>
      </c>
      <c r="G10" s="2"/>
      <c r="H10" s="24" t="s">
        <v>277</v>
      </c>
      <c r="I10" s="21"/>
      <c r="J10" s="2" t="str">
        <f t="shared" si="2"/>
        <v>空</v>
      </c>
      <c r="K10" s="2"/>
      <c r="L10" s="2"/>
      <c r="M10" s="25">
        <f ca="1" t="shared" si="1"/>
        <v>0</v>
      </c>
    </row>
    <row r="11" spans="1:13" s="25" customFormat="1" ht="27" customHeight="1">
      <c r="A11" s="2">
        <v>8</v>
      </c>
      <c r="B11" s="2"/>
      <c r="C11" s="2"/>
      <c r="D11" s="2"/>
      <c r="E11" s="2"/>
      <c r="F11" s="32">
        <f t="shared" si="0"/>
        <v>0</v>
      </c>
      <c r="G11" s="2"/>
      <c r="H11" s="24" t="s">
        <v>277</v>
      </c>
      <c r="I11" s="21"/>
      <c r="J11" s="2" t="str">
        <f t="shared" si="2"/>
        <v>空</v>
      </c>
      <c r="K11" s="2"/>
      <c r="L11" s="2"/>
      <c r="M11" s="25">
        <f ca="1" t="shared" si="1"/>
        <v>0</v>
      </c>
    </row>
    <row r="12" spans="1:13" s="25" customFormat="1" ht="27" customHeight="1">
      <c r="A12" s="2">
        <v>9</v>
      </c>
      <c r="B12" s="2"/>
      <c r="C12" s="2"/>
      <c r="D12" s="2"/>
      <c r="E12" s="2"/>
      <c r="F12" s="32">
        <f t="shared" si="0"/>
        <v>0</v>
      </c>
      <c r="G12" s="2"/>
      <c r="H12" s="24" t="s">
        <v>277</v>
      </c>
      <c r="I12" s="21"/>
      <c r="J12" s="2" t="str">
        <f t="shared" si="2"/>
        <v>空</v>
      </c>
      <c r="K12" s="2"/>
      <c r="L12" s="2"/>
      <c r="M12" s="25">
        <f ca="1" t="shared" si="1"/>
        <v>0</v>
      </c>
    </row>
    <row r="13" spans="1:13" s="25" customFormat="1" ht="27" customHeight="1">
      <c r="A13" s="2">
        <v>10</v>
      </c>
      <c r="B13" s="2"/>
      <c r="C13" s="2"/>
      <c r="D13" s="2"/>
      <c r="E13" s="2"/>
      <c r="F13" s="32">
        <f t="shared" si="0"/>
        <v>0</v>
      </c>
      <c r="G13" s="2"/>
      <c r="H13" s="24" t="s">
        <v>277</v>
      </c>
      <c r="I13" s="23"/>
      <c r="J13" s="2" t="str">
        <f t="shared" si="2"/>
        <v>空</v>
      </c>
      <c r="K13" s="2"/>
      <c r="L13" s="2"/>
      <c r="M13" s="25">
        <f ca="1" t="shared" si="1"/>
        <v>0</v>
      </c>
    </row>
    <row r="14" spans="1:12" s="25" customFormat="1" ht="24" customHeight="1">
      <c r="A14" s="2" t="s">
        <v>10</v>
      </c>
      <c r="B14" s="2"/>
      <c r="C14" s="34">
        <f>SUM(F4:F13)</f>
        <v>18867.924528301886</v>
      </c>
      <c r="D14" s="35"/>
      <c r="E14" s="35"/>
      <c r="F14" s="36"/>
      <c r="G14" s="29" t="s">
        <v>284</v>
      </c>
      <c r="H14" s="34"/>
      <c r="I14" s="35"/>
      <c r="J14" s="35"/>
      <c r="K14" s="35"/>
      <c r="L14" s="36"/>
    </row>
    <row r="15" spans="1:12" s="25" customFormat="1" ht="24" customHeight="1">
      <c r="A15" s="30"/>
      <c r="B15" s="30"/>
      <c r="C15" s="31"/>
      <c r="D15" s="31"/>
      <c r="E15" s="31"/>
      <c r="F15" s="31"/>
      <c r="G15" s="30"/>
      <c r="H15" s="31"/>
      <c r="I15" s="31"/>
      <c r="J15" s="31"/>
      <c r="K15" s="31"/>
      <c r="L15" s="31"/>
    </row>
    <row r="16" spans="1:10" ht="37.5" customHeight="1">
      <c r="A16" t="s">
        <v>14</v>
      </c>
      <c r="J16" t="s">
        <v>12</v>
      </c>
    </row>
    <row r="17" spans="1:10" ht="37.5" customHeight="1">
      <c r="A17" t="s">
        <v>11</v>
      </c>
      <c r="J17" t="s">
        <v>13</v>
      </c>
    </row>
    <row r="18" spans="1:11" ht="32.25" customHeight="1">
      <c r="A18" s="37" t="s">
        <v>285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</sheetData>
  <sheetProtection/>
  <mergeCells count="4">
    <mergeCell ref="A1:L1"/>
    <mergeCell ref="C14:F14"/>
    <mergeCell ref="H14:L14"/>
    <mergeCell ref="A18:K18"/>
  </mergeCells>
  <dataValidations count="1">
    <dataValidation type="list" allowBlank="1" showInputMessage="1" showErrorMessage="1" sqref="H4:H13">
      <formula1>"居民身份证,军官证,士兵证"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421875" style="0" customWidth="1"/>
    <col min="3" max="3" width="14.57421875" style="0" customWidth="1"/>
    <col min="6" max="6" width="23.421875" style="0" bestFit="1" customWidth="1"/>
    <col min="7" max="7" width="11.28125" style="0" customWidth="1"/>
    <col min="8" max="8" width="12.28125" style="0" customWidth="1"/>
    <col min="9" max="9" width="9.421875" style="0" customWidth="1"/>
    <col min="10" max="10" width="5.28125" style="0" customWidth="1"/>
    <col min="11" max="11" width="11.7109375" style="0" customWidth="1"/>
    <col min="12" max="12" width="12.421875" style="0" customWidth="1"/>
    <col min="13" max="13" width="22.00390625" style="0" customWidth="1"/>
  </cols>
  <sheetData>
    <row r="1" spans="1:12" s="20" customFormat="1" ht="18.75">
      <c r="A1" s="33" t="s">
        <v>283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0" ht="27.75" customHeight="1">
      <c r="A2" s="8" t="s">
        <v>16</v>
      </c>
      <c r="D2" s="22"/>
      <c r="F2" s="19" t="s">
        <v>276</v>
      </c>
      <c r="J2" s="9" t="s">
        <v>15</v>
      </c>
    </row>
    <row r="3" spans="1:12" s="5" customFormat="1" ht="4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  <c r="I3" s="6" t="s">
        <v>17</v>
      </c>
      <c r="J3" s="6" t="s">
        <v>18</v>
      </c>
      <c r="K3" s="6" t="s">
        <v>19</v>
      </c>
      <c r="L3" s="4" t="s">
        <v>9</v>
      </c>
    </row>
    <row r="4" spans="1:12" s="25" customFormat="1" ht="26.25" customHeight="1">
      <c r="A4" s="2">
        <v>1</v>
      </c>
      <c r="B4" s="2"/>
      <c r="C4" s="2"/>
      <c r="D4" s="2"/>
      <c r="E4" s="2"/>
      <c r="F4" s="2"/>
      <c r="G4" s="24"/>
      <c r="H4" s="3"/>
      <c r="I4" s="2"/>
      <c r="J4" s="2"/>
      <c r="K4" s="10"/>
      <c r="L4" s="2"/>
    </row>
    <row r="5" spans="1:12" s="25" customFormat="1" ht="26.25" customHeight="1">
      <c r="A5" s="2">
        <v>2</v>
      </c>
      <c r="B5" s="2"/>
      <c r="C5" s="2"/>
      <c r="D5" s="2"/>
      <c r="E5" s="2"/>
      <c r="F5" s="2"/>
      <c r="G5" s="24"/>
      <c r="H5" s="3"/>
      <c r="I5" s="2"/>
      <c r="J5" s="2"/>
      <c r="K5" s="10"/>
      <c r="L5" s="2"/>
    </row>
    <row r="6" spans="1:12" s="25" customFormat="1" ht="26.25" customHeight="1">
      <c r="A6" s="2">
        <v>3</v>
      </c>
      <c r="B6" s="2"/>
      <c r="C6" s="2"/>
      <c r="D6" s="2"/>
      <c r="E6" s="2"/>
      <c r="F6" s="2"/>
      <c r="G6" s="24"/>
      <c r="H6" s="3"/>
      <c r="I6" s="2"/>
      <c r="J6" s="2"/>
      <c r="K6" s="10"/>
      <c r="L6" s="2"/>
    </row>
    <row r="7" spans="1:12" s="25" customFormat="1" ht="26.25" customHeight="1">
      <c r="A7" s="2">
        <v>4</v>
      </c>
      <c r="B7" s="2"/>
      <c r="C7" s="2"/>
      <c r="D7" s="2"/>
      <c r="E7" s="2"/>
      <c r="F7" s="2"/>
      <c r="G7" s="24"/>
      <c r="H7" s="3"/>
      <c r="I7" s="2"/>
      <c r="J7" s="2"/>
      <c r="K7" s="10"/>
      <c r="L7" s="2"/>
    </row>
    <row r="8" spans="1:12" s="25" customFormat="1" ht="26.25" customHeight="1">
      <c r="A8" s="2">
        <v>5</v>
      </c>
      <c r="B8" s="2"/>
      <c r="C8" s="2"/>
      <c r="D8" s="2"/>
      <c r="E8" s="2"/>
      <c r="F8" s="2"/>
      <c r="G8" s="24"/>
      <c r="H8" s="3"/>
      <c r="I8" s="2"/>
      <c r="J8" s="2"/>
      <c r="K8" s="10"/>
      <c r="L8" s="2"/>
    </row>
    <row r="9" spans="1:12" s="25" customFormat="1" ht="26.25" customHeight="1">
      <c r="A9" s="2">
        <v>6</v>
      </c>
      <c r="B9" s="2"/>
      <c r="C9" s="2"/>
      <c r="D9" s="2"/>
      <c r="E9" s="2"/>
      <c r="F9" s="2"/>
      <c r="G9" s="24"/>
      <c r="H9" s="3"/>
      <c r="I9" s="2"/>
      <c r="J9" s="2"/>
      <c r="K9" s="10"/>
      <c r="L9" s="2"/>
    </row>
    <row r="10" spans="1:12" s="25" customFormat="1" ht="26.25" customHeight="1">
      <c r="A10" s="2">
        <v>7</v>
      </c>
      <c r="B10" s="2"/>
      <c r="C10" s="2"/>
      <c r="D10" s="2"/>
      <c r="E10" s="2"/>
      <c r="F10" s="2"/>
      <c r="G10" s="24"/>
      <c r="H10" s="3"/>
      <c r="I10" s="2"/>
      <c r="J10" s="2"/>
      <c r="K10" s="10"/>
      <c r="L10" s="2"/>
    </row>
    <row r="11" spans="1:12" s="25" customFormat="1" ht="26.25" customHeight="1">
      <c r="A11" s="2">
        <v>8</v>
      </c>
      <c r="B11" s="2"/>
      <c r="C11" s="2"/>
      <c r="D11" s="2"/>
      <c r="E11" s="2"/>
      <c r="F11" s="2"/>
      <c r="G11" s="24"/>
      <c r="H11" s="3"/>
      <c r="I11" s="2"/>
      <c r="J11" s="2"/>
      <c r="K11" s="10"/>
      <c r="L11" s="2"/>
    </row>
    <row r="12" spans="1:12" s="25" customFormat="1" ht="26.25" customHeight="1">
      <c r="A12" s="2">
        <v>9</v>
      </c>
      <c r="B12" s="2"/>
      <c r="C12" s="2"/>
      <c r="D12" s="2"/>
      <c r="E12" s="2"/>
      <c r="F12" s="2"/>
      <c r="G12" s="24"/>
      <c r="H12" s="3"/>
      <c r="I12" s="2"/>
      <c r="J12" s="2"/>
      <c r="K12" s="10"/>
      <c r="L12" s="2"/>
    </row>
    <row r="13" spans="1:12" s="25" customFormat="1" ht="26.25" customHeight="1">
      <c r="A13" s="2">
        <v>10</v>
      </c>
      <c r="B13" s="2"/>
      <c r="C13" s="2"/>
      <c r="D13" s="2"/>
      <c r="E13" s="2"/>
      <c r="F13" s="2"/>
      <c r="G13" s="24"/>
      <c r="H13" s="3"/>
      <c r="I13" s="2"/>
      <c r="J13" s="2"/>
      <c r="K13" s="10"/>
      <c r="L13" s="2"/>
    </row>
    <row r="14" spans="1:12" s="25" customFormat="1" ht="26.25" customHeight="1">
      <c r="A14" s="2" t="s">
        <v>10</v>
      </c>
      <c r="B14" s="2"/>
      <c r="C14" s="34">
        <f>SUM(E4:E13)</f>
        <v>0</v>
      </c>
      <c r="D14" s="35"/>
      <c r="E14" s="36"/>
      <c r="F14" s="29" t="s">
        <v>284</v>
      </c>
      <c r="G14" s="34"/>
      <c r="H14" s="35"/>
      <c r="I14" s="35"/>
      <c r="J14" s="35"/>
      <c r="K14" s="35"/>
      <c r="L14" s="36"/>
    </row>
    <row r="15" spans="1:12" s="25" customFormat="1" ht="26.25" customHeight="1">
      <c r="A15" s="30"/>
      <c r="B15" s="30"/>
      <c r="C15" s="31"/>
      <c r="D15" s="31"/>
      <c r="E15" s="31"/>
      <c r="F15" s="30"/>
      <c r="G15" s="31"/>
      <c r="H15" s="31"/>
      <c r="I15" s="31"/>
      <c r="J15" s="31"/>
      <c r="K15" s="31"/>
      <c r="L15" s="31"/>
    </row>
    <row r="16" spans="1:9" ht="30" customHeight="1">
      <c r="A16" t="s">
        <v>14</v>
      </c>
      <c r="I16" t="s">
        <v>12</v>
      </c>
    </row>
    <row r="17" spans="1:9" ht="30" customHeight="1">
      <c r="A17" t="s">
        <v>11</v>
      </c>
      <c r="I17" t="s">
        <v>13</v>
      </c>
    </row>
  </sheetData>
  <sheetProtection/>
  <mergeCells count="3">
    <mergeCell ref="A1:L1"/>
    <mergeCell ref="C14:E14"/>
    <mergeCell ref="G14:L14"/>
  </mergeCells>
  <dataValidations count="1">
    <dataValidation type="list" allowBlank="1" showInputMessage="1" showErrorMessage="1" sqref="G4:G13">
      <formula1>"港澳居民来往内地通行证,台湾居民来往大陆通行证,中国护照,外国护照"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8.8515625" style="0" customWidth="1"/>
    <col min="2" max="2" width="24.8515625" style="0" bestFit="1" customWidth="1"/>
    <col min="4" max="4" width="27.140625" style="0" bestFit="1" customWidth="1"/>
  </cols>
  <sheetData>
    <row r="1" spans="1:4" ht="14.25">
      <c r="A1" s="11" t="s">
        <v>20</v>
      </c>
      <c r="D1" s="11" t="s">
        <v>21</v>
      </c>
    </row>
    <row r="2" spans="1:4" ht="13.5">
      <c r="A2" s="38" t="s">
        <v>273</v>
      </c>
      <c r="B2" s="12" t="s">
        <v>22</v>
      </c>
      <c r="D2" s="13" t="s">
        <v>23</v>
      </c>
    </row>
    <row r="3" spans="1:4" ht="14.25">
      <c r="A3" s="38"/>
      <c r="B3" s="14" t="s">
        <v>24</v>
      </c>
      <c r="D3" s="13" t="s">
        <v>25</v>
      </c>
    </row>
    <row r="4" spans="1:4" ht="13.5">
      <c r="A4" s="38"/>
      <c r="B4" s="12" t="s">
        <v>26</v>
      </c>
      <c r="D4" s="13" t="s">
        <v>27</v>
      </c>
    </row>
    <row r="5" spans="1:4" ht="13.5">
      <c r="A5" s="38" t="s">
        <v>275</v>
      </c>
      <c r="B5" s="12" t="s">
        <v>28</v>
      </c>
      <c r="D5" s="13" t="s">
        <v>29</v>
      </c>
    </row>
    <row r="6" spans="1:4" ht="13.5">
      <c r="A6" s="38"/>
      <c r="B6" s="12" t="s">
        <v>30</v>
      </c>
      <c r="D6" s="13" t="s">
        <v>31</v>
      </c>
    </row>
    <row r="7" spans="1:4" ht="14.25">
      <c r="A7" s="38"/>
      <c r="B7" s="14" t="s">
        <v>32</v>
      </c>
      <c r="D7" s="13" t="s">
        <v>33</v>
      </c>
    </row>
    <row r="8" spans="1:4" ht="14.25">
      <c r="A8" s="38"/>
      <c r="B8" s="14" t="s">
        <v>34</v>
      </c>
      <c r="D8" s="13" t="s">
        <v>35</v>
      </c>
    </row>
    <row r="9" spans="1:4" ht="14.25">
      <c r="A9" s="15"/>
      <c r="D9" s="13" t="s">
        <v>36</v>
      </c>
    </row>
    <row r="10" spans="1:4" ht="14.25">
      <c r="A10" s="16" t="s">
        <v>67</v>
      </c>
      <c r="D10" s="13" t="s">
        <v>37</v>
      </c>
    </row>
    <row r="11" spans="1:4" ht="13.5">
      <c r="A11" s="17" t="s">
        <v>69</v>
      </c>
      <c r="D11" s="13" t="s">
        <v>38</v>
      </c>
    </row>
    <row r="12" spans="1:4" ht="13.5">
      <c r="A12" s="18" t="s">
        <v>71</v>
      </c>
      <c r="D12" s="13" t="s">
        <v>39</v>
      </c>
    </row>
    <row r="13" ht="13.5">
      <c r="D13" s="13" t="s">
        <v>40</v>
      </c>
    </row>
    <row r="14" ht="13.5">
      <c r="D14" s="13" t="s">
        <v>41</v>
      </c>
    </row>
    <row r="15" ht="13.5">
      <c r="D15" s="13" t="s">
        <v>42</v>
      </c>
    </row>
    <row r="16" ht="13.5">
      <c r="D16" s="13" t="s">
        <v>43</v>
      </c>
    </row>
    <row r="17" ht="13.5">
      <c r="D17" s="13" t="s">
        <v>44</v>
      </c>
    </row>
    <row r="18" ht="13.5">
      <c r="D18" s="13" t="s">
        <v>45</v>
      </c>
    </row>
    <row r="19" ht="13.5">
      <c r="D19" s="13" t="s">
        <v>46</v>
      </c>
    </row>
    <row r="20" ht="13.5">
      <c r="D20" s="13" t="s">
        <v>47</v>
      </c>
    </row>
    <row r="21" ht="13.5">
      <c r="D21" s="13" t="s">
        <v>48</v>
      </c>
    </row>
    <row r="22" ht="13.5">
      <c r="D22" s="13" t="s">
        <v>49</v>
      </c>
    </row>
    <row r="23" ht="13.5">
      <c r="D23" s="13" t="s">
        <v>50</v>
      </c>
    </row>
    <row r="24" ht="13.5">
      <c r="D24" s="13" t="s">
        <v>51</v>
      </c>
    </row>
    <row r="25" ht="13.5">
      <c r="D25" s="13" t="s">
        <v>52</v>
      </c>
    </row>
    <row r="26" ht="13.5">
      <c r="D26" s="13" t="s">
        <v>53</v>
      </c>
    </row>
    <row r="27" ht="13.5">
      <c r="D27" s="13" t="s">
        <v>54</v>
      </c>
    </row>
    <row r="28" ht="13.5">
      <c r="D28" s="13" t="s">
        <v>55</v>
      </c>
    </row>
    <row r="29" ht="13.5">
      <c r="D29" s="13" t="s">
        <v>56</v>
      </c>
    </row>
    <row r="30" ht="13.5">
      <c r="D30" s="13" t="s">
        <v>57</v>
      </c>
    </row>
    <row r="31" ht="13.5">
      <c r="D31" s="13" t="s">
        <v>58</v>
      </c>
    </row>
    <row r="32" ht="13.5">
      <c r="D32" s="13" t="s">
        <v>59</v>
      </c>
    </row>
    <row r="33" ht="13.5">
      <c r="D33" s="13" t="s">
        <v>60</v>
      </c>
    </row>
    <row r="34" ht="13.5">
      <c r="D34" s="13" t="s">
        <v>61</v>
      </c>
    </row>
    <row r="35" ht="13.5">
      <c r="D35" s="13" t="s">
        <v>62</v>
      </c>
    </row>
    <row r="36" ht="13.5">
      <c r="D36" s="13" t="s">
        <v>63</v>
      </c>
    </row>
    <row r="37" ht="13.5">
      <c r="D37" s="13" t="s">
        <v>64</v>
      </c>
    </row>
    <row r="38" ht="13.5">
      <c r="D38" s="13" t="s">
        <v>65</v>
      </c>
    </row>
    <row r="39" ht="13.5">
      <c r="D39" s="13" t="s">
        <v>66</v>
      </c>
    </row>
    <row r="40" ht="13.5">
      <c r="D40" s="13" t="s">
        <v>68</v>
      </c>
    </row>
    <row r="41" ht="13.5">
      <c r="D41" s="13" t="s">
        <v>70</v>
      </c>
    </row>
    <row r="42" ht="13.5">
      <c r="D42" s="13" t="s">
        <v>72</v>
      </c>
    </row>
    <row r="43" ht="13.5">
      <c r="D43" s="13" t="s">
        <v>73</v>
      </c>
    </row>
    <row r="44" ht="13.5">
      <c r="D44" s="13" t="s">
        <v>74</v>
      </c>
    </row>
    <row r="45" ht="13.5">
      <c r="D45" s="13" t="s">
        <v>75</v>
      </c>
    </row>
    <row r="46" ht="13.5">
      <c r="D46" s="13" t="s">
        <v>76</v>
      </c>
    </row>
    <row r="47" ht="13.5">
      <c r="D47" s="13" t="s">
        <v>77</v>
      </c>
    </row>
    <row r="48" ht="13.5">
      <c r="D48" s="13" t="s">
        <v>78</v>
      </c>
    </row>
    <row r="49" ht="13.5">
      <c r="D49" s="13" t="s">
        <v>79</v>
      </c>
    </row>
    <row r="50" ht="13.5">
      <c r="D50" s="13" t="s">
        <v>80</v>
      </c>
    </row>
    <row r="51" ht="13.5">
      <c r="D51" s="13" t="s">
        <v>81</v>
      </c>
    </row>
    <row r="52" ht="13.5">
      <c r="D52" s="13" t="s">
        <v>82</v>
      </c>
    </row>
    <row r="53" ht="13.5">
      <c r="D53" s="13" t="s">
        <v>83</v>
      </c>
    </row>
    <row r="54" ht="13.5">
      <c r="D54" s="13" t="s">
        <v>84</v>
      </c>
    </row>
    <row r="55" ht="13.5">
      <c r="D55" s="13" t="s">
        <v>85</v>
      </c>
    </row>
    <row r="56" ht="13.5">
      <c r="D56" s="13" t="s">
        <v>86</v>
      </c>
    </row>
    <row r="57" ht="13.5">
      <c r="D57" s="13" t="s">
        <v>87</v>
      </c>
    </row>
    <row r="58" ht="13.5">
      <c r="D58" s="13" t="s">
        <v>88</v>
      </c>
    </row>
    <row r="59" ht="13.5">
      <c r="D59" s="13" t="s">
        <v>89</v>
      </c>
    </row>
    <row r="60" ht="13.5">
      <c r="D60" s="13" t="s">
        <v>90</v>
      </c>
    </row>
    <row r="61" ht="13.5">
      <c r="D61" s="13" t="s">
        <v>91</v>
      </c>
    </row>
    <row r="62" ht="13.5">
      <c r="D62" s="13" t="s">
        <v>92</v>
      </c>
    </row>
    <row r="63" ht="13.5">
      <c r="D63" s="13" t="s">
        <v>93</v>
      </c>
    </row>
    <row r="64" ht="13.5">
      <c r="D64" s="13" t="s">
        <v>94</v>
      </c>
    </row>
    <row r="65" ht="13.5">
      <c r="D65" s="13" t="s">
        <v>95</v>
      </c>
    </row>
    <row r="66" ht="13.5">
      <c r="D66" s="13" t="s">
        <v>96</v>
      </c>
    </row>
    <row r="67" ht="13.5">
      <c r="D67" s="13" t="s">
        <v>97</v>
      </c>
    </row>
    <row r="68" ht="13.5">
      <c r="D68" s="13" t="s">
        <v>98</v>
      </c>
    </row>
    <row r="69" ht="13.5">
      <c r="D69" s="13" t="s">
        <v>99</v>
      </c>
    </row>
    <row r="70" ht="13.5">
      <c r="D70" s="13" t="s">
        <v>100</v>
      </c>
    </row>
    <row r="71" ht="13.5">
      <c r="D71" s="13" t="s">
        <v>101</v>
      </c>
    </row>
    <row r="72" ht="13.5">
      <c r="D72" s="13" t="s">
        <v>102</v>
      </c>
    </row>
    <row r="73" ht="13.5">
      <c r="D73" s="13" t="s">
        <v>103</v>
      </c>
    </row>
    <row r="74" ht="13.5">
      <c r="D74" s="13" t="s">
        <v>104</v>
      </c>
    </row>
    <row r="75" ht="13.5">
      <c r="D75" s="13" t="s">
        <v>105</v>
      </c>
    </row>
    <row r="76" ht="13.5">
      <c r="D76" s="13" t="s">
        <v>106</v>
      </c>
    </row>
    <row r="77" ht="13.5">
      <c r="D77" s="13" t="s">
        <v>107</v>
      </c>
    </row>
    <row r="78" ht="13.5">
      <c r="D78" s="13" t="s">
        <v>108</v>
      </c>
    </row>
    <row r="79" ht="13.5">
      <c r="D79" s="13" t="s">
        <v>109</v>
      </c>
    </row>
    <row r="80" ht="13.5">
      <c r="D80" s="13" t="s">
        <v>110</v>
      </c>
    </row>
    <row r="81" ht="13.5">
      <c r="D81" s="13" t="s">
        <v>111</v>
      </c>
    </row>
    <row r="82" ht="13.5">
      <c r="D82" s="13" t="s">
        <v>112</v>
      </c>
    </row>
    <row r="83" ht="13.5">
      <c r="D83" s="13" t="s">
        <v>113</v>
      </c>
    </row>
    <row r="84" ht="13.5">
      <c r="D84" s="13" t="s">
        <v>114</v>
      </c>
    </row>
    <row r="85" ht="13.5">
      <c r="D85" s="13" t="s">
        <v>115</v>
      </c>
    </row>
    <row r="86" ht="13.5">
      <c r="D86" s="13" t="s">
        <v>116</v>
      </c>
    </row>
    <row r="87" ht="13.5">
      <c r="D87" s="13" t="s">
        <v>117</v>
      </c>
    </row>
    <row r="88" ht="13.5">
      <c r="D88" s="13" t="s">
        <v>118</v>
      </c>
    </row>
    <row r="89" ht="13.5">
      <c r="D89" s="13" t="s">
        <v>119</v>
      </c>
    </row>
    <row r="90" ht="13.5">
      <c r="D90" s="13" t="s">
        <v>120</v>
      </c>
    </row>
    <row r="91" ht="13.5">
      <c r="D91" s="13" t="s">
        <v>121</v>
      </c>
    </row>
    <row r="92" ht="13.5">
      <c r="D92" s="13" t="s">
        <v>122</v>
      </c>
    </row>
    <row r="93" ht="13.5">
      <c r="D93" s="13" t="s">
        <v>123</v>
      </c>
    </row>
    <row r="94" ht="13.5">
      <c r="D94" s="13" t="s">
        <v>124</v>
      </c>
    </row>
    <row r="95" ht="13.5">
      <c r="D95" s="13" t="s">
        <v>125</v>
      </c>
    </row>
    <row r="96" ht="13.5">
      <c r="D96" s="13" t="s">
        <v>126</v>
      </c>
    </row>
    <row r="97" ht="13.5">
      <c r="D97" s="13" t="s">
        <v>127</v>
      </c>
    </row>
    <row r="98" ht="13.5">
      <c r="D98" s="13" t="s">
        <v>128</v>
      </c>
    </row>
    <row r="99" ht="13.5">
      <c r="D99" s="13" t="s">
        <v>129</v>
      </c>
    </row>
    <row r="100" ht="13.5">
      <c r="D100" s="13" t="s">
        <v>130</v>
      </c>
    </row>
    <row r="101" ht="13.5">
      <c r="D101" s="13" t="s">
        <v>131</v>
      </c>
    </row>
    <row r="102" ht="13.5">
      <c r="D102" s="13" t="s">
        <v>132</v>
      </c>
    </row>
    <row r="103" ht="13.5">
      <c r="D103" s="13" t="s">
        <v>133</v>
      </c>
    </row>
    <row r="104" ht="13.5">
      <c r="D104" s="13" t="s">
        <v>134</v>
      </c>
    </row>
    <row r="105" ht="13.5">
      <c r="D105" s="13" t="s">
        <v>135</v>
      </c>
    </row>
    <row r="106" ht="13.5">
      <c r="D106" s="13" t="s">
        <v>136</v>
      </c>
    </row>
    <row r="107" ht="13.5">
      <c r="D107" s="13" t="s">
        <v>137</v>
      </c>
    </row>
    <row r="108" ht="13.5">
      <c r="D108" s="13" t="s">
        <v>138</v>
      </c>
    </row>
    <row r="109" ht="13.5">
      <c r="D109" s="13" t="s">
        <v>139</v>
      </c>
    </row>
    <row r="110" ht="13.5">
      <c r="D110" s="13" t="s">
        <v>140</v>
      </c>
    </row>
    <row r="111" ht="13.5">
      <c r="D111" s="13" t="s">
        <v>141</v>
      </c>
    </row>
    <row r="112" ht="13.5">
      <c r="D112" s="13" t="s">
        <v>142</v>
      </c>
    </row>
    <row r="113" ht="13.5">
      <c r="D113" s="13" t="s">
        <v>143</v>
      </c>
    </row>
    <row r="114" ht="13.5">
      <c r="D114" s="13" t="s">
        <v>144</v>
      </c>
    </row>
    <row r="115" ht="13.5">
      <c r="D115" s="13" t="s">
        <v>145</v>
      </c>
    </row>
    <row r="116" ht="13.5">
      <c r="D116" s="13" t="s">
        <v>146</v>
      </c>
    </row>
    <row r="117" ht="13.5">
      <c r="D117" s="13" t="s">
        <v>147</v>
      </c>
    </row>
    <row r="118" ht="13.5">
      <c r="D118" s="13" t="s">
        <v>148</v>
      </c>
    </row>
    <row r="119" ht="13.5">
      <c r="D119" s="13" t="s">
        <v>149</v>
      </c>
    </row>
    <row r="120" ht="13.5">
      <c r="D120" s="13" t="s">
        <v>150</v>
      </c>
    </row>
    <row r="121" ht="13.5">
      <c r="D121" s="13" t="s">
        <v>151</v>
      </c>
    </row>
    <row r="122" ht="13.5">
      <c r="D122" s="13" t="s">
        <v>152</v>
      </c>
    </row>
    <row r="123" ht="13.5">
      <c r="D123" s="13" t="s">
        <v>153</v>
      </c>
    </row>
    <row r="124" ht="13.5">
      <c r="D124" s="13" t="s">
        <v>154</v>
      </c>
    </row>
    <row r="125" ht="13.5">
      <c r="D125" s="13" t="s">
        <v>155</v>
      </c>
    </row>
    <row r="126" ht="13.5">
      <c r="D126" s="13" t="s">
        <v>156</v>
      </c>
    </row>
    <row r="127" ht="13.5">
      <c r="D127" s="13" t="s">
        <v>157</v>
      </c>
    </row>
    <row r="128" ht="13.5">
      <c r="D128" s="13" t="s">
        <v>158</v>
      </c>
    </row>
    <row r="129" ht="13.5">
      <c r="D129" s="13" t="s">
        <v>159</v>
      </c>
    </row>
    <row r="130" ht="13.5">
      <c r="D130" s="13" t="s">
        <v>160</v>
      </c>
    </row>
    <row r="131" ht="13.5">
      <c r="D131" s="13" t="s">
        <v>161</v>
      </c>
    </row>
    <row r="132" ht="13.5">
      <c r="D132" s="13" t="s">
        <v>162</v>
      </c>
    </row>
    <row r="133" ht="13.5">
      <c r="D133" s="13" t="s">
        <v>163</v>
      </c>
    </row>
    <row r="134" ht="13.5">
      <c r="D134" s="13" t="s">
        <v>164</v>
      </c>
    </row>
    <row r="135" ht="13.5">
      <c r="D135" s="13" t="s">
        <v>165</v>
      </c>
    </row>
    <row r="136" ht="13.5">
      <c r="D136" s="13" t="s">
        <v>166</v>
      </c>
    </row>
    <row r="137" ht="13.5">
      <c r="D137" s="13" t="s">
        <v>167</v>
      </c>
    </row>
    <row r="138" ht="13.5">
      <c r="D138" s="13" t="s">
        <v>168</v>
      </c>
    </row>
    <row r="139" ht="13.5">
      <c r="D139" s="13" t="s">
        <v>169</v>
      </c>
    </row>
    <row r="140" ht="13.5">
      <c r="D140" s="13" t="s">
        <v>170</v>
      </c>
    </row>
    <row r="141" ht="13.5">
      <c r="D141" s="13" t="s">
        <v>171</v>
      </c>
    </row>
    <row r="142" ht="13.5">
      <c r="D142" s="13" t="s">
        <v>172</v>
      </c>
    </row>
    <row r="143" ht="13.5">
      <c r="D143" s="13" t="s">
        <v>173</v>
      </c>
    </row>
    <row r="144" ht="13.5">
      <c r="D144" s="13" t="s">
        <v>174</v>
      </c>
    </row>
    <row r="145" ht="13.5">
      <c r="D145" s="13" t="s">
        <v>175</v>
      </c>
    </row>
    <row r="146" ht="13.5">
      <c r="D146" s="13" t="s">
        <v>176</v>
      </c>
    </row>
    <row r="147" ht="13.5">
      <c r="D147" s="13" t="s">
        <v>177</v>
      </c>
    </row>
    <row r="148" ht="13.5">
      <c r="D148" s="13" t="s">
        <v>178</v>
      </c>
    </row>
    <row r="149" ht="13.5">
      <c r="D149" s="13" t="s">
        <v>179</v>
      </c>
    </row>
    <row r="150" ht="13.5">
      <c r="D150" s="13" t="s">
        <v>180</v>
      </c>
    </row>
    <row r="151" ht="13.5">
      <c r="D151" s="13" t="s">
        <v>181</v>
      </c>
    </row>
    <row r="152" ht="13.5">
      <c r="D152" s="13" t="s">
        <v>182</v>
      </c>
    </row>
    <row r="153" ht="13.5">
      <c r="D153" s="13" t="s">
        <v>183</v>
      </c>
    </row>
    <row r="154" ht="13.5">
      <c r="D154" s="13" t="s">
        <v>184</v>
      </c>
    </row>
    <row r="155" ht="13.5">
      <c r="D155" s="13" t="s">
        <v>185</v>
      </c>
    </row>
    <row r="156" ht="13.5">
      <c r="D156" s="13" t="s">
        <v>186</v>
      </c>
    </row>
    <row r="157" ht="13.5">
      <c r="D157" s="13" t="s">
        <v>187</v>
      </c>
    </row>
    <row r="158" ht="13.5">
      <c r="D158" s="13" t="s">
        <v>188</v>
      </c>
    </row>
    <row r="159" ht="13.5">
      <c r="D159" s="13" t="s">
        <v>189</v>
      </c>
    </row>
    <row r="160" ht="13.5">
      <c r="D160" s="13" t="s">
        <v>190</v>
      </c>
    </row>
    <row r="161" ht="13.5">
      <c r="D161" s="13" t="s">
        <v>191</v>
      </c>
    </row>
    <row r="162" ht="13.5">
      <c r="D162" s="13" t="s">
        <v>192</v>
      </c>
    </row>
    <row r="163" ht="13.5">
      <c r="D163" s="13" t="s">
        <v>193</v>
      </c>
    </row>
    <row r="164" ht="13.5">
      <c r="D164" s="13" t="s">
        <v>194</v>
      </c>
    </row>
    <row r="165" ht="13.5">
      <c r="D165" s="13" t="s">
        <v>195</v>
      </c>
    </row>
    <row r="166" ht="13.5">
      <c r="D166" s="13" t="s">
        <v>196</v>
      </c>
    </row>
    <row r="167" ht="13.5">
      <c r="D167" s="13" t="s">
        <v>197</v>
      </c>
    </row>
    <row r="168" ht="13.5">
      <c r="D168" s="13" t="s">
        <v>198</v>
      </c>
    </row>
    <row r="169" ht="13.5">
      <c r="D169" s="13" t="s">
        <v>199</v>
      </c>
    </row>
    <row r="170" ht="13.5">
      <c r="D170" s="13" t="s">
        <v>200</v>
      </c>
    </row>
    <row r="171" ht="13.5">
      <c r="D171" s="13" t="s">
        <v>201</v>
      </c>
    </row>
    <row r="172" ht="13.5">
      <c r="D172" s="13" t="s">
        <v>202</v>
      </c>
    </row>
    <row r="173" ht="13.5">
      <c r="D173" s="13" t="s">
        <v>203</v>
      </c>
    </row>
    <row r="174" ht="13.5">
      <c r="D174" s="13" t="s">
        <v>204</v>
      </c>
    </row>
    <row r="175" ht="13.5">
      <c r="D175" s="13" t="s">
        <v>205</v>
      </c>
    </row>
    <row r="176" ht="13.5">
      <c r="D176" s="13" t="s">
        <v>206</v>
      </c>
    </row>
    <row r="177" ht="13.5">
      <c r="D177" s="13" t="s">
        <v>207</v>
      </c>
    </row>
    <row r="178" ht="13.5">
      <c r="D178" s="13" t="s">
        <v>208</v>
      </c>
    </row>
    <row r="179" ht="13.5">
      <c r="D179" s="13" t="s">
        <v>209</v>
      </c>
    </row>
    <row r="180" ht="13.5">
      <c r="D180" s="13" t="s">
        <v>210</v>
      </c>
    </row>
    <row r="181" ht="13.5">
      <c r="D181" s="13" t="s">
        <v>211</v>
      </c>
    </row>
    <row r="182" ht="13.5">
      <c r="D182" s="13" t="s">
        <v>212</v>
      </c>
    </row>
    <row r="183" ht="13.5">
      <c r="D183" s="13" t="s">
        <v>213</v>
      </c>
    </row>
    <row r="184" ht="13.5">
      <c r="D184" s="13" t="s">
        <v>214</v>
      </c>
    </row>
    <row r="185" ht="13.5">
      <c r="D185" s="13" t="s">
        <v>215</v>
      </c>
    </row>
    <row r="186" ht="13.5">
      <c r="D186" s="13" t="s">
        <v>216</v>
      </c>
    </row>
    <row r="187" ht="13.5">
      <c r="D187" s="13" t="s">
        <v>217</v>
      </c>
    </row>
    <row r="188" ht="13.5">
      <c r="D188" s="13" t="s">
        <v>218</v>
      </c>
    </row>
    <row r="189" ht="13.5">
      <c r="D189" s="13" t="s">
        <v>219</v>
      </c>
    </row>
    <row r="190" ht="13.5">
      <c r="D190" s="13" t="s">
        <v>220</v>
      </c>
    </row>
    <row r="191" ht="13.5">
      <c r="D191" s="13" t="s">
        <v>221</v>
      </c>
    </row>
    <row r="192" ht="13.5">
      <c r="D192" s="13" t="s">
        <v>222</v>
      </c>
    </row>
    <row r="193" ht="13.5">
      <c r="D193" s="13" t="s">
        <v>223</v>
      </c>
    </row>
    <row r="194" ht="13.5">
      <c r="D194" s="13" t="s">
        <v>224</v>
      </c>
    </row>
    <row r="195" ht="13.5">
      <c r="D195" s="13" t="s">
        <v>225</v>
      </c>
    </row>
    <row r="196" ht="13.5">
      <c r="D196" s="13" t="s">
        <v>226</v>
      </c>
    </row>
    <row r="197" ht="13.5">
      <c r="D197" s="13" t="s">
        <v>227</v>
      </c>
    </row>
    <row r="198" ht="13.5">
      <c r="D198" s="13" t="s">
        <v>228</v>
      </c>
    </row>
    <row r="199" ht="13.5">
      <c r="D199" s="13" t="s">
        <v>229</v>
      </c>
    </row>
    <row r="200" ht="13.5">
      <c r="D200" s="13" t="s">
        <v>230</v>
      </c>
    </row>
    <row r="201" ht="13.5">
      <c r="D201" s="13" t="s">
        <v>231</v>
      </c>
    </row>
    <row r="202" ht="13.5">
      <c r="D202" s="13" t="s">
        <v>232</v>
      </c>
    </row>
    <row r="203" ht="13.5">
      <c r="D203" s="13" t="s">
        <v>233</v>
      </c>
    </row>
    <row r="204" ht="13.5">
      <c r="D204" s="13" t="s">
        <v>234</v>
      </c>
    </row>
    <row r="205" ht="13.5">
      <c r="D205" s="13" t="s">
        <v>235</v>
      </c>
    </row>
    <row r="206" ht="13.5">
      <c r="D206" s="13" t="s">
        <v>236</v>
      </c>
    </row>
    <row r="207" ht="13.5">
      <c r="D207" s="13" t="s">
        <v>237</v>
      </c>
    </row>
    <row r="208" ht="13.5">
      <c r="D208" s="13" t="s">
        <v>238</v>
      </c>
    </row>
    <row r="209" ht="13.5">
      <c r="D209" s="13" t="s">
        <v>239</v>
      </c>
    </row>
    <row r="210" ht="13.5">
      <c r="D210" s="13" t="s">
        <v>240</v>
      </c>
    </row>
    <row r="211" ht="13.5">
      <c r="D211" s="13" t="s">
        <v>241</v>
      </c>
    </row>
    <row r="212" ht="13.5">
      <c r="D212" s="13" t="s">
        <v>242</v>
      </c>
    </row>
    <row r="213" ht="13.5">
      <c r="D213" s="13" t="s">
        <v>243</v>
      </c>
    </row>
    <row r="214" ht="13.5">
      <c r="D214" s="13" t="s">
        <v>244</v>
      </c>
    </row>
    <row r="215" ht="13.5">
      <c r="D215" s="13" t="s">
        <v>245</v>
      </c>
    </row>
    <row r="216" ht="13.5">
      <c r="D216" s="13" t="s">
        <v>246</v>
      </c>
    </row>
    <row r="217" ht="13.5">
      <c r="D217" s="13" t="s">
        <v>247</v>
      </c>
    </row>
    <row r="218" ht="13.5">
      <c r="D218" s="13" t="s">
        <v>248</v>
      </c>
    </row>
    <row r="219" ht="13.5">
      <c r="D219" s="13" t="s">
        <v>249</v>
      </c>
    </row>
    <row r="220" ht="13.5">
      <c r="D220" s="13" t="s">
        <v>250</v>
      </c>
    </row>
    <row r="221" ht="13.5">
      <c r="D221" s="13" t="s">
        <v>251</v>
      </c>
    </row>
    <row r="222" ht="13.5">
      <c r="D222" s="13" t="s">
        <v>252</v>
      </c>
    </row>
    <row r="223" ht="13.5">
      <c r="D223" s="13" t="s">
        <v>253</v>
      </c>
    </row>
    <row r="224" ht="13.5">
      <c r="D224" s="13" t="s">
        <v>254</v>
      </c>
    </row>
    <row r="225" ht="13.5">
      <c r="D225" s="13" t="s">
        <v>255</v>
      </c>
    </row>
    <row r="226" ht="13.5">
      <c r="D226" s="13" t="s">
        <v>256</v>
      </c>
    </row>
    <row r="227" ht="13.5">
      <c r="D227" s="13" t="s">
        <v>257</v>
      </c>
    </row>
    <row r="228" ht="13.5">
      <c r="D228" s="13" t="s">
        <v>258</v>
      </c>
    </row>
    <row r="229" ht="13.5">
      <c r="D229" s="13" t="s">
        <v>259</v>
      </c>
    </row>
    <row r="230" ht="13.5">
      <c r="D230" s="13" t="s">
        <v>260</v>
      </c>
    </row>
    <row r="231" ht="13.5">
      <c r="D231" s="13" t="s">
        <v>261</v>
      </c>
    </row>
    <row r="232" ht="13.5">
      <c r="D232" s="13" t="s">
        <v>262</v>
      </c>
    </row>
    <row r="233" ht="13.5">
      <c r="D233" s="13" t="s">
        <v>263</v>
      </c>
    </row>
    <row r="234" ht="13.5">
      <c r="D234" s="13" t="s">
        <v>264</v>
      </c>
    </row>
    <row r="235" ht="13.5">
      <c r="D235" s="13" t="s">
        <v>265</v>
      </c>
    </row>
    <row r="236" ht="13.5">
      <c r="D236" s="13" t="s">
        <v>266</v>
      </c>
    </row>
    <row r="237" ht="13.5">
      <c r="D237" s="13" t="s">
        <v>267</v>
      </c>
    </row>
    <row r="238" ht="13.5">
      <c r="D238" s="13" t="s">
        <v>268</v>
      </c>
    </row>
    <row r="239" ht="13.5">
      <c r="D239" s="13" t="s">
        <v>269</v>
      </c>
    </row>
    <row r="240" ht="13.5">
      <c r="D240" s="13" t="s">
        <v>270</v>
      </c>
    </row>
    <row r="241" ht="13.5">
      <c r="D241" s="13" t="s">
        <v>271</v>
      </c>
    </row>
    <row r="242" ht="13.5">
      <c r="D242" s="13" t="s">
        <v>272</v>
      </c>
    </row>
  </sheetData>
  <sheetProtection/>
  <mergeCells count="2">
    <mergeCell ref="A2:A4"/>
    <mergeCell ref="A5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2017-09-20T02:59:37Z</cp:lastPrinted>
  <dcterms:created xsi:type="dcterms:W3CDTF">2018-04-26T02:12:23Z</dcterms:created>
  <dcterms:modified xsi:type="dcterms:W3CDTF">2018-07-03T00:58:57Z</dcterms:modified>
  <cp:category/>
  <cp:version/>
  <cp:contentType/>
  <cp:contentStatus/>
</cp:coreProperties>
</file>